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CONTROLINT\Documents\Mis documentos\CONTROL INTERNO\DOCUMENTOS CONTROL INTERNO\PLAN DE MEJORAMIENTO\SEGUIMIENTO PLAN DE MEJORAMIENTO 2020\SEGUIMIENTO PLAN MEJORAMIENTO 31-12-20\"/>
    </mc:Choice>
  </mc:AlternateContent>
  <bookViews>
    <workbookView xWindow="0" yWindow="0" windowWidth="20490" windowHeight="7755"/>
  </bookViews>
  <sheets>
    <sheet name="F14.1  PLANES DE MEJORAMIENT..." sheetId="1" r:id="rId1"/>
  </sheets>
  <calcPr calcId="162913"/>
</workbook>
</file>

<file path=xl/calcChain.xml><?xml version="1.0" encoding="utf-8"?>
<calcChain xmlns="http://schemas.openxmlformats.org/spreadsheetml/2006/main">
  <c r="M27" i="1" l="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<sst xmlns="http://schemas.openxmlformats.org/spreadsheetml/2006/main" count="162" uniqueCount="114">
  <si>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</si>
  <si>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</si>
  <si>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</si>
  <si>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</si>
  <si>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</si>
  <si>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</si>
  <si>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</si>
  <si>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</si>
  <si>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</si>
  <si>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</si>
  <si>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</si>
  <si>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</si>
  <si>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</si>
  <si>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</si>
  <si>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</si>
  <si>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</si>
  <si>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</si>
  <si>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</si>
  <si>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</si>
  <si>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</si>
  <si>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</si>
  <si>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</si>
  <si>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</si>
  <si>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</si>
  <si>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</si>
  <si>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</si>
  <si>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</si>
  <si>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r>
      <rPr>
        <b/>
        <sz val="11"/>
        <color indexed="8"/>
        <rFont val="Arial"/>
        <family val="2"/>
      </rPr>
      <t xml:space="preserve">Hallazgo No. 1: Registro presupuestal de compromisos (D) </t>
    </r>
    <r>
      <rPr>
        <sz val="11"/>
        <color indexed="8"/>
        <rFont val="Arial"/>
        <family val="2"/>
      </rPr>
      <t>Durante la vigencia fiscal 2019 el Instituto Tolimense de Formación Técnica y Profesional – ITFIP, efectuó registros presupuestales de compromisos por
$47.176.344 sin contar con acto administrativo que los soporte</t>
    </r>
  </si>
  <si>
    <t>Debido a deficiencias de control del área financiera en los registros del presupuesto en el SIIF Nación, lo que generó información presupuestal inconsistente y expone a la Entidad a pagos indebidos e incumplimiento de la normatividad legal</t>
  </si>
  <si>
    <t xml:space="preserve">Elaborar los actos administrativos para la vinculación y/o modificación como adicción o reducción de docentes hora catedra con la solicitud del CDP según el reporte de Viceacademica, posteriormente remitir al area financiera para registro. </t>
  </si>
  <si>
    <t>1.Viceacadémica remite requerimiento de docentes hora cátedra y ocasionales a Rectoría (3 semanas antes) del inicio de clases según el calendario academico 2.Rectoría remite a Talento humano para solicitar CDP y elabora resoluciones de vinculación y/o modificación y remite a Presupuesto(1s) 3.Registrar compromisos por parte Presupuesto con los soportes entregados por Talento humano(2s)</t>
  </si>
  <si>
    <t>Actos administrativos emitidos / Actos administrativos registrados por presupuesto SIIF</t>
  </si>
  <si>
    <t>FILA_2</t>
  </si>
  <si>
    <r>
      <rPr>
        <b/>
        <sz val="11"/>
        <color indexed="8"/>
        <rFont val="Arial"/>
        <family val="2"/>
      </rPr>
      <t xml:space="preserve">Hallazgo No. 2: Oportunidad registro presupuestal de compromisos (D) </t>
    </r>
    <r>
      <rPr>
        <sz val="11"/>
        <color indexed="8"/>
        <rFont val="Arial"/>
        <family val="2"/>
      </rPr>
      <t>Durante la vigencia fiscal 2019 el Instituto Tolimense de Formación Técnica y Profesional – ITFIP, efectuó registros presupuestales de compromisos adquiridos por $92.185.961 en fechas considerablemente posterior al inicio de las actividades financiadas con dichos recursos, llegando incluso a demoras en los registros de hasta 43 días</t>
    </r>
  </si>
  <si>
    <t>Debido a deficiencias en el seguimiento y control en el registro presupuestal por parte del área financiera en el SIIF Nación, lo que generó inoportunidad en la afectación del presupuesto de gastos, se colocó en riesgo de ser desviados los recursos a otro fin, no se garantizó la veracidad de la información e incumplimiento de la normatividad legal</t>
  </si>
  <si>
    <t>Elaborar las respectivas moficaciones a los actos administrativos iniciales que diera lugar para la vinvulación de docentes Hora catedra</t>
  </si>
  <si>
    <t xml:space="preserve">1. Elaborar las respectivas resoluciones de modificación a las vinculación, adición y reducción debidamente firmadas por parte de Talento Humano y Vice academica según el reporte de Viceacademica y remitir a presupuesto. 2. Realizar los compromisos de vinculación por parte de Presupuesto con las resoluciones enviadas por Talento Humano . </t>
  </si>
  <si>
    <t>Resoluciones de de modificación a las vinculación, adición y reducción/ resoluciones con registro de compromiso presupuesto SIIF</t>
  </si>
  <si>
    <t>FILA_3</t>
  </si>
  <si>
    <r>
      <rPr>
        <b/>
        <sz val="11"/>
        <color indexed="8"/>
        <rFont val="Arial"/>
        <family val="2"/>
      </rPr>
      <t>Hallazgo No. 3: Rezago presupuestal vigencia 2019 (D)</t>
    </r>
    <r>
      <rPr>
        <sz val="11"/>
        <color indexed="8"/>
        <rFont val="Arial"/>
        <family val="2"/>
      </rPr>
      <t xml:space="preserve"> El Instituto Tolimense de Formación Técnica y Profesional – ITFIP, para la vigencia fiscal 2019 presentó un rezago presupuestal de $3.028.693.894, constituido en cuentas por pagar por $55.092.182 y reservas presupuestales por $2.973.601.712, de los cuales $83.184.362 corresponden a reservas de compromisos adquiridos mediante contratación que no cumplieron con los requisitos normativos</t>
    </r>
  </si>
  <si>
    <t>Debido a deficiencias de control del área financiera para constituir las reservas presupuestales y a deficiencias de planeación del proceso contractual al incumplir el principio de anualidad, lo que generó incumplimiento de la normatividad y la no refrendación de reservas por $83.184.362</t>
  </si>
  <si>
    <t>Elaborar la constitución de las Reservas de los contratos que fueron suspendidos en la vigencia por parte del supervisor.</t>
  </si>
  <si>
    <t>1.Elaborar actas de suspención a los contratos con justificación técnica y jurídica conforme a la ley por Jurídica y contratación 2.Elaborar,revisar y firmar el formato de constitución de reservas con la justificación técnica según el procedimiento por parte del supervisor 3.Revisar la reserva si cumple el principio de anualidad y fecha de suspención de los contratos (Contratación)</t>
  </si>
  <si>
    <t>Contratos en reserva presupuestal/ contralos que cumplen con justificación de constitución de Reservas</t>
  </si>
  <si>
    <t>FILA_4</t>
  </si>
  <si>
    <r>
      <rPr>
        <b/>
        <sz val="11"/>
        <color indexed="8"/>
        <rFont val="Arial"/>
        <family val="2"/>
      </rPr>
      <t xml:space="preserve">Hallazgo No. 4: Otro Si contrato 145 de 2019 aires acondicionados (D y F) </t>
    </r>
    <r>
      <rPr>
        <sz val="11"/>
        <color indexed="8"/>
        <rFont val="Arial"/>
        <family val="2"/>
      </rPr>
      <t xml:space="preserve">El ITFIP, durante la vigencia 2019, firmó el contrato de prestación de servicios   No. 145 del 23 de abril con el objeto de prestar el “Servicio de Mantenimiento Correctivo y Preventivo de los Equipos de Aire Acondicionado Instalados en las Diferentes Dependencias de la Institución ITFIP”, por $20.780.375, el cual, en el último día de ejecución,  fue  adicionado  mediante  Otro  Si  del  12  de  diciembre  de  2019 por
$2.212.129. Contrato que en dicha adición presentó un mayor valor contratado y pagado para el mantenimiento preventivo de aires acondicionados por $1.504.079 al  contratarse el  mismo  servicio  de mantenimiento  para ocho   equipos  de  aire acondicionado de iguales características técnicas a los inicialmente contratados, con incrementos en el precio entre el 233% al 388% sin justificación alguna
</t>
    </r>
  </si>
  <si>
    <t>Debido a incorrecta decisión de la Administración del ITFIP al pactar precios superiores sin justificación técnica alguna y al contratista al cobrar estos valores, lo que genera un detrimento patrimonial en cuantía de $1.504.079</t>
  </si>
  <si>
    <t>Presentar justificación técnica para adición de contratos por parte del supervisor o líderes de procesos en el caso que se requiera</t>
  </si>
  <si>
    <t>1.Ajustar y socializar el procedimiento de adición de contratos a los supervisores 2.Elaborar justificación técnica con las cotizaciones especificando los costos por item y discriminar de forma detallada los gastos administrativos y logisticos que calcula el contratista (supervisor-contratista). 3. Revisar por oficina de contratación la justificación y  cotizaciones.</t>
  </si>
  <si>
    <t>Contratos con adición y su justificación Técnica/Contratos con adición suscritos</t>
  </si>
  <si>
    <t>FILA_5</t>
  </si>
  <si>
    <r>
      <rPr>
        <b/>
        <sz val="11"/>
        <color indexed="8"/>
        <rFont val="Arial"/>
        <family val="2"/>
      </rPr>
      <t>Hallazgo No. 5: Costo Indirecto por Administración y costo directo Mano de Obra, contrato No. 218 de 2019 (D y F)</t>
    </r>
    <r>
      <rPr>
        <sz val="11"/>
        <color indexed="8"/>
        <rFont val="Arial"/>
        <family val="2"/>
      </rPr>
      <t xml:space="preserve"> El ITFIP celebró el contrato de obra No. 218 del 9 de julio de 2019, con el objeto de adelantar el “Cerramiento de la vía alterna al parqueadero del ITFIP”, por
$81.021.846,93, con acta de recibo final del 25 de septiembre de 2019; donde se determinó un daño fiscal por $6.084.956, por mayor valor cobrado y pagado por concepto de costo indirecto del componente Administración del AIU y de prestaciones sociales en los costos de mano de obra de los Análisis de Precios Unitarios - APU
</t>
    </r>
  </si>
  <si>
    <t xml:space="preserve">Debido a falta de seguimiento y control de la Administración del ITFIP y del supervisor del contrato, e incorrecta decisión del contratista al cobrar y de la administración del ITFIP al reconocer y pagar un mayor valor de costos indirectos por concepto de Administración del contrato y un porcentaje superior al presentado en la propuesta por concepto de factor prestacional.
</t>
  </si>
  <si>
    <t xml:space="preserve">Establecer controles a los supervisores en el cumplimiento de la ejecución de los contratos de obra
</t>
  </si>
  <si>
    <t>1. Incluir en la certificación de cumplimiento emitida por el supervisor el detalle del estado de ejecución del contratos de obras y contratos menor y mayor cuantía por cada item contratado y un balance o estado de cuenta en cada pago.
 2.  Capacitar al personal administrativo y docente de planta acerca de los deberes y responsabilidades de los supervisores</t>
  </si>
  <si>
    <t>Certificaciones de supervición de obra emitidas / Certificaciones de cumplimiento de ejecución de contratos de obra y contratos menor y mayor cuantía con descripción de item, balance o estado de cuenta en cada pago</t>
  </si>
  <si>
    <t>FILA_6</t>
  </si>
  <si>
    <r>
      <rPr>
        <b/>
        <sz val="11"/>
        <color indexed="8"/>
        <rFont val="Arial"/>
        <family val="2"/>
      </rPr>
      <t>Hallazgo No. 6: Contrato 408 de 2019 entrega de alimentos (F y D)</t>
    </r>
    <r>
      <rPr>
        <sz val="11"/>
        <color indexed="8"/>
        <rFont val="Arial"/>
        <family val="2"/>
      </rPr>
      <t xml:space="preserve"> El ITFIP, durante la vigencia 2019, firmó el contrato de prestación de servicios   No. 408 del 15 de noviembre de 2019 con el objeto de “Prestación de servicios de alimentación (almuerzos y refrigerios) para estudiantes matriculados en el instituto tolimense de formación técnica profesional – ITFIP del municipio de el espinal” por
$93.000.000, donde se canceló un mayor valor de $7.220.328
</t>
    </r>
  </si>
  <si>
    <t>Debido a falta de seguimiento y control del supervisor del contrato, incorrecta decisión del contratista al cobrar y de la Administración al reconocer y pagar mayor cantidad de refrigerios y almuerzos a los realmente entregados</t>
  </si>
  <si>
    <t xml:space="preserve">Establecer controles a los supervisores en el cumplimiento de la ejecución de los contratos
</t>
  </si>
  <si>
    <t>FILA_7</t>
  </si>
  <si>
    <r>
      <rPr>
        <b/>
        <sz val="11"/>
        <color indexed="8"/>
        <rFont val="Arial"/>
        <family val="2"/>
      </rPr>
      <t>Hallazgo No. 7: Contrato de Obra No. 460 de 2019 (D y F)</t>
    </r>
    <r>
      <rPr>
        <sz val="11"/>
        <color indexed="8"/>
        <rFont val="Arial"/>
        <family val="2"/>
      </rPr>
      <t xml:space="preserve"> El ITFIP celebró el contrato de obra No. 460 el 19 de diciembre de 2019, con el objeto de adelantar la “Adecuación de espacios físicos de oficinas del bloque E del Instituto Tolimense de Formación Técnica Profesional ITFIP”, por $57.507.087, con acta de obra final del 23 de diciembre de 2019, contrato que se encuentra pagado; donde se presentaron las siguentes inconsistencias que generaron daño patrimonial por cuantía de $8.124.331</t>
    </r>
  </si>
  <si>
    <t>Debido a falta de seguimiento y control de la Administración del ITFIP y del supervisor del contrato e incorrecta decisión del contratista al cobrar y de la administración del ITFIP al reconocer y pagar un mayor valor de costos indirectos por concepto de Administración del 24% y no del 12% y al no descontar el valor de aporte del 5% del FONSECON, además al pactar garantías de cumplimiento del contrato inferiores a las establecidas en los pliegos de condiciones</t>
  </si>
  <si>
    <t>FILA_8</t>
  </si>
  <si>
    <r>
      <rPr>
        <b/>
        <sz val="11"/>
        <color indexed="8"/>
        <rFont val="Arial"/>
        <family val="2"/>
      </rPr>
      <t>Hallazgo No.18 Plan de adquisiciones (A)</t>
    </r>
    <r>
      <rPr>
        <sz val="11"/>
        <color indexed="8"/>
        <rFont val="Arial"/>
        <family val="2"/>
      </rPr>
      <t xml:space="preserve"> Durante la vigencia 2018, el Instituto Tolimense de Formación Técnica Profesional - ITFIP, dejó de incorporar dentro de su Plan de Adquisiciones, los bienes y servicios. Además, el contrato 137 del 02 de abril de 2018 por $18.883.023, fue adicionado en $3.668.100 y dicho valor no fue incluido dentro del Plan</t>
    </r>
  </si>
  <si>
    <t>Deficiente planeación y programación de los proyectos, por parte de los funcionarios encargados de los diferentes procesos de la Institución, genera el incumplimiento de los preceptos contemplados en el Manual de contratación de la entidad</t>
  </si>
  <si>
    <t>Actualizar semestralmente el Plan Anual de Adquisiciones</t>
  </si>
  <si>
    <r>
      <rPr>
        <b/>
        <i/>
        <u/>
        <sz val="11"/>
        <color indexed="8"/>
        <rFont val="Arial"/>
        <family val="2"/>
      </rPr>
      <t>1.</t>
    </r>
    <r>
      <rPr>
        <sz val="11"/>
        <color indexed="8"/>
        <rFont val="Arial"/>
        <family val="2"/>
      </rPr>
      <t xml:space="preserve"> Solicitar a Presupuesto la Ejecución Presupuestal a corte 30 de junio y 30 de noviembre de la vigencia.                                               </t>
    </r>
    <r>
      <rPr>
        <b/>
        <i/>
        <u/>
        <sz val="11"/>
        <color indexed="8"/>
        <rFont val="Arial"/>
        <family val="2"/>
      </rPr>
      <t>2.</t>
    </r>
    <r>
      <rPr>
        <sz val="11"/>
        <color indexed="8"/>
        <rFont val="Arial"/>
        <family val="2"/>
      </rPr>
      <t xml:space="preserve"> Conciliar la ejecución presupúestal con el Plan Anual de Adquisiciones.                                   </t>
    </r>
    <r>
      <rPr>
        <b/>
        <i/>
        <u/>
        <sz val="11"/>
        <color indexed="8"/>
        <rFont val="Arial"/>
        <family val="2"/>
      </rPr>
      <t>3.</t>
    </r>
    <r>
      <rPr>
        <sz val="11"/>
        <color indexed="8"/>
        <rFont val="Arial"/>
        <family val="2"/>
      </rPr>
      <t xml:space="preserve"> Realizar los ajustes de las diferencias en el PAA final</t>
    </r>
  </si>
  <si>
    <t>unidad (PAA final ajustado)</t>
  </si>
  <si>
    <t>FILA_9</t>
  </si>
  <si>
    <r>
      <rPr>
        <b/>
        <sz val="11"/>
        <rFont val="Arial"/>
        <family val="2"/>
      </rPr>
      <t xml:space="preserve">
Hallazgo No.31 Nómina Horas Cátedra: </t>
    </r>
    <r>
      <rPr>
        <sz val="11"/>
        <rFont val="Arial"/>
        <family val="2"/>
      </rPr>
      <t xml:space="preserve">El Instituto Tolimense de Formación Técnica Profesional ITFIP, durante la vigencia fiscal 2017 pagó un mayor valor de $85.144.139 (semestre A $36.205.147, Semestre B $48.938.992), por concepto de horas cátedra, al liquidar y pagar por horas no laboradas, como se detalla (ver tablas No.16 y No. 17).
</t>
    </r>
  </si>
  <si>
    <t>Lo anterior debido a incorrecta decisión de la administración al pagar a los catedráticos por horas no laboradas, falta de seguimiento y control por parte de los decanos de las facultades y de la administración y a deficiencias en los mecanismos de control, lo que generó detrimento patrimonial por $85.144.139.</t>
  </si>
  <si>
    <t>Realizar mantenimiento y operación del software de las base de datos que soprotan las plataformas del software institucionales RYCA I, RICA II e implementar procesos de migración de datos de los programa académico ofertados por la institución</t>
  </si>
  <si>
    <t xml:space="preserve">                                                                                                            1. Migrar la información de la plataforma RYCA I a la RYCA II para unificar plataformas.                                                                                                                                            </t>
  </si>
  <si>
    <t xml:space="preserve">1. Levantamiento de información                                        2. Validación estructura tabla de equivalencias                                                 3. Migración
4. Coordinar la validación Información Migrada
</t>
  </si>
  <si>
    <t>FILA_10</t>
  </si>
  <si>
    <r>
      <t xml:space="preserve">Hallazgo No.13 Reservas Presupuestales 2017:  </t>
    </r>
    <r>
      <rPr>
        <sz val="10"/>
        <color indexed="8"/>
        <rFont val="Arial"/>
        <family val="2"/>
      </rPr>
      <t xml:space="preserve">El Instituto Tolimense de Formación Técnica Profesional – ITFIP a 31 de diciembre de 2017 en la constitución de la reserva presupuestal incurrió en las siguientes deficiencias:
• Constituyó reservas presupuestales de compromisos contraídos correspondientes a procesos contractuales por $994.773.967, que no cumplieron con el requisito para ello, dado que el término de ejecución de los contratos no era pertinente para el cumplimiento del mismo. Adicionalmente, no se evidenció acto administrativo de justificación de constitución de la reserva ni en los informes de supervisión se indicó que existieran situaciones de casos fortuitos o fuerza mayor en su ejecución que impidieran cumplirse dentro de la vigencia fiscal 2017. (ver tabla No.12) </t>
    </r>
    <r>
      <rPr>
        <b/>
        <sz val="10"/>
        <color indexed="8"/>
        <rFont val="Arial"/>
        <family val="2"/>
      </rPr>
      <t xml:space="preserve">
• </t>
    </r>
    <r>
      <rPr>
        <sz val="10"/>
        <color indexed="8"/>
        <rFont val="Arial"/>
        <family val="2"/>
      </rPr>
      <t>Dentro de las reservas constituidas se incluyó la correspondiente a la Sociedad Cameral de Certificación Digital - Certicámara S.A. con cargo al rubro A-2-0-4-1-8 Software por $4.059.090 evidenciándose que el servicio de uso del SecureSocktlayer-SSL (certificado de seguridad digital) para la plataforma RYCA fue prestado según el recibido a satisfacción y la factura de cobro del 29 de diciembre de 2017, por lo que debió constituirse como cuenta por pagar.</t>
    </r>
  </si>
  <si>
    <t>Debido a 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la reserva presupuestal de la entidad por parte de la Contraloría General de la República.</t>
  </si>
  <si>
    <t>FILA_11</t>
  </si>
  <si>
    <r>
      <rPr>
        <b/>
        <sz val="11"/>
        <color indexed="8"/>
        <rFont val="Arial"/>
        <family val="2"/>
      </rPr>
      <t xml:space="preserve">Hallazgo No.25 Publicación de contratos SECOP: </t>
    </r>
    <r>
      <rPr>
        <sz val="11"/>
        <color indexed="8"/>
        <rFont val="Arial"/>
        <family val="2"/>
      </rPr>
      <t>El Instituto Tolimense de Formación Técnica Profesional ITFIP, en la contratación celebrada en la vigencia 2017, no publicó los documentos del proceso ni los actos administrativos del proceso de contratación, por las siguientes razones:
• Los documentos que aparecen en el Sistema Electrónico para la Contratación pública SECOP no son definitivos, sino documentos en trámite pues carecen de firmas; tales como: estudios previos, invitaciones públicas, actas de cierre, actas de audiencia de subasta, adendas, actas de evaluación de ofertas, cartas de comunicación de aceptación de la oferta, resoluciones de adjudicación, contratos, etc.
• En ninguno de los procesos de selección mínima cuantía publicó la oferta seleccionada;  de igual manera en ninguno de los demás procesos publicó las ofertas del adjudicatario y de ellas en algunos casos no publicó los contratos.
• Publicó cotizaciones sin firma, con las cuales soporta el presupuesto oficial estimado, las cuales carecen de validez al no estar firmadas.</t>
    </r>
  </si>
  <si>
    <t xml:space="preserve">Debido a incorrecta decisión de la administración y a falta de control y seguimiento por parte de la dependencia asignada para llevar a cabo el proceso contractual, afectando los objetivos del SECOP que consisten en la pulcritud en la selección de contratistas y condiciones de contratación más favorables para el Estado, así como el principio transparencia en la contratación estatal e incumplimiento de la norma legal respectiva. </t>
  </si>
  <si>
    <t>Establecer controles en la publicación de los contratos en la plataforma SECOP en los procesos precontractual y postcontractual dando cumplimiento el principio de transparencia en la contratación estatal</t>
  </si>
  <si>
    <t>1, Publicar los contratos en la plataforma SECOP los procesos precontratuales y poscontractuales  2. Realizar control o seguimiento semanal de las publicaciones en secop y del contenido de los documento publicados por parte del area de Contratación</t>
  </si>
  <si>
    <t>Contratospublicados en el SECOP/Contratos suscritos por la Institución</t>
  </si>
  <si>
    <t>FILA_12</t>
  </si>
  <si>
    <r>
      <rPr>
        <b/>
        <sz val="11"/>
        <color indexed="8"/>
        <rFont val="Arial"/>
        <family val="2"/>
      </rPr>
      <t>Hallazgo No.11 Reservas Presupuestales 2018 (D</t>
    </r>
    <r>
      <rPr>
        <sz val="11"/>
        <color indexed="8"/>
        <rFont val="Arial"/>
        <family val="2"/>
      </rPr>
      <t>) El Instituto Tolimense de Formación Técnica Profesional – ITFIP al cierre de la vigencia fiscal, en la constitución de la reserva presupuestal incurrió en deficiencias</t>
    </r>
  </si>
  <si>
    <t>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reservas por $149.162.923</t>
  </si>
  <si>
    <t>FILA_13</t>
  </si>
  <si>
    <r>
      <rPr>
        <b/>
        <sz val="11"/>
        <color indexed="8"/>
        <rFont val="Arial"/>
        <family val="2"/>
      </rPr>
      <t>Hallazgo No.21 Contrato No. 267 de 2018 (BA)</t>
    </r>
    <r>
      <rPr>
        <sz val="11"/>
        <color indexed="8"/>
        <rFont val="Arial"/>
        <family val="2"/>
      </rPr>
      <t xml:space="preserve"> Durante la vigencia 2018, el Instituto Tolimense de Formación Técnica Profesional ITFIP, pagó un mayor valor de $1.461.100, en la ejecución del contrato No. 267 de 2018, que tenía por objeto “El diseño de la distribución de espacios y dotación de mobiliario para el proyecto de construcción del Edificio de 3 pisos y sótano Espinal Tolima, Centro Oriente que corresponde a la fase tres etapas dos de la Institución de Educación Superior ITFIP”, por $574.586.026, al pagar un mismo elemento cobrado en ítems separados, porque el otrosí No. 2 los ítems 12 y 24 corresponden al mismo elemento, pero con diferentes valores $1.261.600 y $1.338.500
</t>
    </r>
  </si>
  <si>
    <t>Deficiente supervisión y a falta de control y seguimiento por parte de los funcionarios encargados del proceso contractual, lo que generó detrimento patrimonial por $1.461.100</t>
  </si>
  <si>
    <t>Establecer controles por parte de los lideres de procesos o supervisores cuando se presenten adiciones en los contratos</t>
  </si>
  <si>
    <t>1.Elaborar y socializar circular informando a los supervisores en el caso que se requiera adicionar un contrato,se debe solicitar al contratista las cotizaciones especificando los costos por item y discriminando de forma detallada los gastos administrativos y logisticos que calcula el contratista 2.Revisar las cotizaciones entregadas por los supervisores por el area de contratación</t>
  </si>
  <si>
    <t>FILA_14</t>
  </si>
  <si>
    <r>
      <t xml:space="preserve">Hallazgo No.24 Contratos de Mínima cuantía No. 117 y 173 de 2018 (F – D) </t>
    </r>
    <r>
      <rPr>
        <sz val="11"/>
        <color indexed="8"/>
        <rFont val="Arial"/>
        <family val="2"/>
      </rPr>
      <t>Durante la vigencia 2018, el Instituto Tolimense de Formación Técnica Profesional ITFIP, con fundamento en los requerimientos y estudios previos realizados por los procesos de Vicerrectoría Académica y Docencia, firmó y pagó los contratos de Mínima Cuantía No. 117 de 2018 por $16.000.000 cuyo objeto era “Prestación de Servicio de apoyo a la gestión institucional de carácter logístico para los actos de ceremonia de grados en la sede principal ITFIP, los CERES y Ampliación Ibagué”; y el contrato de mínima cuantía No. 173 de 2018 por $19.494.580, cuyo objeto era “Prestar el Servicio de apoyo a la gestión institucional de carácter logístico para los actos de ceremonia de grados en la sede principal ITFIP, los CERES y Ampliación Ibagué”, en los que se canceló un mayor valor de $6.398.000</t>
    </r>
  </si>
  <si>
    <t xml:space="preserve">Incorrecta decisión de las partes y deficiente labor de supervisión, lo que generó detrimento patrimonial por $6.398.000.
</t>
  </si>
  <si>
    <t>FILA_15</t>
  </si>
  <si>
    <r>
      <rPr>
        <b/>
        <sz val="11"/>
        <color indexed="8"/>
        <rFont val="Arial"/>
        <family val="2"/>
      </rPr>
      <t>Hallazgo No.26 Contrato de Obra 222 de 2017 (F – D)</t>
    </r>
    <r>
      <rPr>
        <sz val="11"/>
        <color indexed="8"/>
        <rFont val="Arial"/>
        <family val="2"/>
      </rPr>
      <t xml:space="preserve"> El Instituto Tolimense de Formación Técnica Profesional ITFIP suscribió el contrato de obra No. 222 del 19 de diciembre de 2017 cuyo objeto fue “Construcción Segunda Vía de Acceso a la Institución (Pórtico, Caseta y Control de Acceso)”, por $200.939.614 más un adicional por $100.469.807 totalizando $301.409.421; contrato terminado con acta final del 16 de julio de 2018, donde se reconoció y pagó un mayor valor de $4.160.355, por cantidades de obra no ejecutadas</t>
    </r>
  </si>
  <si>
    <t>Falta de evaluación, control y seguimiento del contrato por parte de la entidad y de la supervisión e Interventoría; e incorrecta decisión del contratista por cobrar cantidades de obra no ejecutadas; lo que generó un detrimento patrimonial por $4.160.355</t>
  </si>
  <si>
    <t>FILA_16</t>
  </si>
  <si>
    <r>
      <rPr>
        <b/>
        <sz val="11"/>
        <color indexed="8"/>
        <rFont val="Arial"/>
        <family val="2"/>
      </rPr>
      <t>Hallazgo No.27 Contrato de Obra 261 de 2017 (F – D)</t>
    </r>
    <r>
      <rPr>
        <sz val="11"/>
        <color indexed="8"/>
        <rFont val="Arial"/>
        <family val="2"/>
      </rPr>
      <t xml:space="preserve"> El Instituto Tolimense de Formación Técnica Profesional ITFIP suscribió el contrato de obra No. 261 del 26 de diciembre de 2017 que tenía por objeto la “Construcción Tercera Fase de Edificio 3 Pisos y Sótano Espinal, Tolima, Centro Oriente, bloque E”, por $2.905.033.318.00 más dos adiciones por $459.242.768.00 totalizando $3.364.276.086; contrato terminado con acta final del 10 de diciembre de 2018, donde se reconoció y pagó un mayor valor de $5.374.159, por cantidades de obra no ejecutadas</t>
    </r>
  </si>
  <si>
    <t>Falta de evaluación, control y seguimiento del contrato por parte de la entidad y de la supervisión e Interventoría; e incorrecta decisión del contratista por cobrar cantidades de obra no ejecutadas; lo que genera un detrimento patrimonial por $5.374.159</t>
  </si>
  <si>
    <t>FILA_17</t>
  </si>
  <si>
    <r>
      <rPr>
        <b/>
        <sz val="11"/>
        <color indexed="8"/>
        <rFont val="Arial"/>
        <family val="2"/>
      </rPr>
      <t>Hallazgo No.28 Congreso de Ingenierías (F - D - PAS)</t>
    </r>
    <r>
      <rPr>
        <sz val="11"/>
        <color indexed="8"/>
        <rFont val="Arial"/>
        <family val="2"/>
      </rPr>
      <t xml:space="preserve"> El Instituto Tolimense de Formación Técnica Profesional, durante la vigencia 2018 canceló indebidamente $3.177.000, en la ejecución del contrato No. 313 del 2 de noviembre de 2018, suscrito para prestar el servicio de “Apoyo Logístico, estrategias de comunicación en desarrollo del III Congreso Nacional de Ingenierías a realizarse los días 7, 8 y 9 de noviembre de 2018”</t>
    </r>
  </si>
  <si>
    <t>Deficiente planeación para la elaboración de los estudios previos y falta de adecuada supervisión, lo que generó detrimento patrimonial por $3.177.000.</t>
  </si>
  <si>
    <t>Se evidencia actas de suspención de los contratos y formatos de constitución de reservas revisadas y firmadas con su respectiva justificación técnica, financiera y jurídica por parte de los supervisores</t>
  </si>
  <si>
    <t>Se evidencia correo electronico de la carga academica por parte de la Viceacadémica a Rectoría en el mes febrero, Se evidencia documento exell y resoluciones de vinculación docentes catedra el día 26/02/2021 y se evidencia CDP vinculación docente hora catedra el 26/02/2021 y registros presupuestales el 27/02/2021 y calendario academico con fecha de inicio clases (01-03-2021)</t>
  </si>
  <si>
    <t>Se evidencia resoluciones de vinculación Nros 082, 085, 086, 087, 088, 089 y Resoluciones de adiciones y reducciones Nros 144, 171 y 186 de docentes horas catedras y sus respectivos registros presupuestales</t>
  </si>
  <si>
    <t>1 Se evidencia Solicitud a Presupuesto de la Ejecución Presupuestal a corte 30/06/2021     2 Se estan realizando la conciliaciones entre la ejecución y el PAA para reportar en la plataforma SECOP II 3 El ITFIP a partir del 01/07/21 tiene la obligación de reportar la contratación en el SECOP II por lo tanto el PAA ajustado se publicara en el SECOP II</t>
  </si>
  <si>
    <t xml:space="preserve">1.- Se evidencian actas de Consejo académicos y planillas de la trazabilidad del SACES frente a RYCA realizada por los Coordinadores de los programas.                                                                            2.- Se evidencia el diseño el modulo adicional de ARKANA llamado "carga academica"  para sistematizar el proceso de asignacion de horas de docencia,Investigación, proyección social y otras actividades académicas, en el semestre A de 2020 se diseño la herramienta REPORTS.ITFIP.EDU.CO para la migración de la plataforma RYCA I   la cual quedaría para consultas y reportes                                                      3.-Se evidencia, a 31 de diciembre de 2020 en la plataforma RYCA II se estan matriculando los estudiantes de primer semetre de todos los programas academicos y los antiguos se estan matriculando desde el noveno semestre, se esta gestionado la adquisición de una nueva platafoma academica </t>
  </si>
  <si>
    <t>Se evidencia modelo de certificación de contratos de menor y mayor cuantía y cumplimiento de obra, actualmente se encuentran en la implementación a todos los contratos. Se evidencia Contratación de mínima cuantía No 390 cuyo objeto es "capacitación en contratación estatal dirigido a funcionarios del ITFIP" y capacitación en SECOP II</t>
  </si>
  <si>
    <t>Se evidencia modelo de certificación de contratos de menor y mayor cuantía y cumplimiento de obra, actualmente se encuentran en la implementación a todos los contratos. Se evidencia Contratación de mínima cuantía No 390 cuyo objeto es "capacitación en contratación estatal dirigido a funcionarios del ITFIP"  de diciembre 12 de 2020  y capacitación en SECOP II</t>
  </si>
  <si>
    <t>Se evidencia publicación de algunos contratos en las 3 etapas de contratación en el vigencia 2020,         Se Sevidencia la publicación de los procesos precontractuales. contractuales, postcontratuales de los contratos de la vigencia 2021.                     Se evidencia informe se seguimiento a la contratación y publicación en el Secop II por parte de la oficina de Control Interno</t>
  </si>
  <si>
    <t>Se evidencia procedimiento, modificación de contratos y convenios ajustado y socializado a traves de circular por el area de Contratación, se evidencia modelo de solicitud de cotizaciones elaborado por Contratación y se encuentra en implementación en los contratos de la vigencia 2021</t>
  </si>
  <si>
    <t>Se evidencia modelo de certificación de contratos de menor y mayor cuantía y cumplimiento de obra, actualmente se encuentran en la implementación a todos los contratos. Se evidencia Contratación de mínima cuantía No 390 del 2020 cuyo objeto es "capacitación en contratación estatal dirigido a funcionarios del ITFIP", igual forma se capacitó en SECOP II a los lideres y supervisores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</si>
</sst>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5" x14ac:knownFonts="1">
    <font>
      <sz val="11"/>
      <color indexed="8"/>
      <name val="Calibri"/>
      <family val="2"/>
      <scheme val="minor"/>
    </font>
    <font>
      <b/>
      <sz val="11"/>
      <color indexed="9"/>
      <name val="Calibri"/>
      <family val="2"/>
    </font>
    <font>
      <b/>
      <sz val="11"/>
      <color indexed="8"/>
      <name val="Calibri"/>
      <family val="2"/>
    </font>
    <font>
      <b/>
      <sz val="11"/>
      <color indexed="9"/>
      <name val="Arial"/>
      <family val="2"/>
    </font>
    <font>
      <sz val="11"/>
      <color indexed="8"/>
      <name val="Arial"/>
      <family val="2"/>
    </font>
    <font>
      <b/>
      <sz val="14"/>
      <color indexed="8"/>
      <name val="Arial"/>
      <family val="2"/>
    </font>
    <font>
      <b/>
      <sz val="11"/>
      <color indexed="8"/>
      <name val="Arial"/>
      <family val="2"/>
    </font>
    <font>
      <sz val="11"/>
      <color theme="1"/>
      <name val="Arial"/>
      <family val="2"/>
    </font>
    <font>
      <sz val="11"/>
      <name val="Arial"/>
      <family val="2"/>
    </font>
    <font>
      <b/>
      <i/>
      <u/>
      <sz val="11"/>
      <color indexed="8"/>
      <name val="Arial"/>
      <family val="2"/>
    </font>
    <font>
      <b/>
      <sz val="14"/>
      <name val="Arial"/>
      <family val="2"/>
    </font>
    <font>
      <b/>
      <sz val="11"/>
      <name val="Arial"/>
      <family val="2"/>
    </font>
    <font>
      <sz val="11"/>
      <name val="Calibri"/>
      <family val="2"/>
      <scheme val="minor"/>
    </font>
    <font>
      <b/>
      <sz val="10"/>
      <color indexed="8"/>
      <name val="Arial"/>
      <family val="2"/>
    </font>
    <font>
      <sz val="10"/>
      <color indexed="8"/>
      <name val="Arial"/>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6" tint="0.79998168889431442"/>
        <bgColor indexed="64"/>
      </patternFill>
    </fill>
    <fill>
      <patternFill patternType="solid">
        <fgColor theme="2"/>
        <bgColor indexed="64"/>
      </patternFill>
    </fill>
    <fill>
      <patternFill patternType="solid">
        <fgColor theme="4" tint="0.79998168889431442"/>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diagonal/>
    </border>
  </borders>
  <cellStyleXfs count="1">
    <xf numFmtId="0" fontId="0" fillId="0" borderId="0"/>
  </cellStyleXfs>
  <cellXfs count="65">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3" fillId="2" borderId="3" xfId="0" applyFont="1" applyFill="1" applyBorder="1" applyAlignment="1">
      <alignment horizontal="center" vertical="center"/>
    </xf>
    <xf numFmtId="0" fontId="4" fillId="0" borderId="3" xfId="0" applyFont="1" applyBorder="1"/>
    <xf numFmtId="0" fontId="4" fillId="3" borderId="4" xfId="0" applyFont="1" applyFill="1" applyBorder="1" applyAlignment="1" applyProtection="1">
      <alignment vertical="center" wrapText="1"/>
      <protection locked="0"/>
    </xf>
    <xf numFmtId="0" fontId="5"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vertical="top" wrapText="1"/>
      <protection locked="0"/>
    </xf>
    <xf numFmtId="0" fontId="4" fillId="3" borderId="2" xfId="0" applyFont="1"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9" fontId="4" fillId="3" borderId="2" xfId="0" applyNumberFormat="1" applyFont="1" applyFill="1" applyBorder="1" applyAlignment="1" applyProtection="1">
      <alignment horizontal="center" vertical="center"/>
      <protection locked="0"/>
    </xf>
    <xf numFmtId="164" fontId="4" fillId="3" borderId="2" xfId="0" applyNumberFormat="1" applyFont="1" applyFill="1" applyBorder="1" applyAlignment="1" applyProtection="1">
      <alignment vertical="center"/>
      <protection locked="0"/>
    </xf>
    <xf numFmtId="1" fontId="4" fillId="4" borderId="2" xfId="0" applyNumberFormat="1" applyFont="1" applyFill="1" applyBorder="1" applyAlignment="1" applyProtection="1">
      <alignment horizontal="center" vertical="center" wrapText="1"/>
      <protection locked="0"/>
    </xf>
    <xf numFmtId="0" fontId="4" fillId="0" borderId="2" xfId="0" applyFont="1" applyBorder="1" applyAlignment="1">
      <alignment vertical="center" wrapText="1"/>
    </xf>
    <xf numFmtId="0" fontId="4" fillId="3" borderId="2" xfId="0" applyFont="1" applyFill="1" applyBorder="1" applyAlignment="1" applyProtection="1">
      <alignment horizontal="center" vertical="center"/>
      <protection locked="0"/>
    </xf>
    <xf numFmtId="0" fontId="4" fillId="0" borderId="2" xfId="0" applyFont="1" applyBorder="1" applyAlignment="1">
      <alignment vertical="top" wrapText="1"/>
    </xf>
    <xf numFmtId="0" fontId="8" fillId="3" borderId="2" xfId="0" applyFont="1" applyFill="1" applyBorder="1" applyAlignment="1" applyProtection="1">
      <alignment vertical="center" wrapText="1"/>
      <protection locked="0"/>
    </xf>
    <xf numFmtId="14" fontId="7" fillId="0" borderId="3" xfId="0" applyNumberFormat="1" applyFont="1" applyBorder="1" applyAlignment="1">
      <alignment vertical="center"/>
    </xf>
    <xf numFmtId="14" fontId="4" fillId="0" borderId="3" xfId="0" applyNumberFormat="1" applyFont="1" applyBorder="1" applyAlignment="1">
      <alignment vertical="center"/>
    </xf>
    <xf numFmtId="1" fontId="7" fillId="4" borderId="2" xfId="0" applyNumberFormat="1" applyFont="1" applyFill="1" applyBorder="1" applyAlignment="1" applyProtection="1">
      <alignment horizontal="center" vertical="center" wrapText="1"/>
      <protection locked="0"/>
    </xf>
    <xf numFmtId="0" fontId="4" fillId="0" borderId="2" xfId="0" applyFont="1" applyBorder="1" applyAlignment="1">
      <alignment wrapText="1"/>
    </xf>
    <xf numFmtId="0" fontId="7" fillId="4" borderId="2" xfId="0" applyFont="1" applyFill="1" applyBorder="1" applyAlignment="1" applyProtection="1">
      <alignment vertical="center" wrapText="1"/>
      <protection locked="0"/>
    </xf>
    <xf numFmtId="14" fontId="4" fillId="0" borderId="3" xfId="0" applyNumberFormat="1" applyFont="1" applyBorder="1" applyAlignment="1">
      <alignment horizontal="center" vertical="center"/>
    </xf>
    <xf numFmtId="164" fontId="4" fillId="3" borderId="2" xfId="0" applyNumberFormat="1" applyFont="1" applyFill="1" applyBorder="1" applyAlignment="1" applyProtection="1">
      <alignment horizontal="center" vertical="center"/>
      <protection locked="0"/>
    </xf>
    <xf numFmtId="0" fontId="4" fillId="0" borderId="2" xfId="0" applyFont="1" applyFill="1" applyBorder="1" applyAlignment="1">
      <alignment vertical="center" wrapText="1"/>
    </xf>
    <xf numFmtId="0" fontId="5" fillId="5" borderId="2" xfId="0" applyFont="1" applyFill="1" applyBorder="1" applyAlignment="1" applyProtection="1">
      <alignment horizontal="center" vertical="center"/>
      <protection locked="0"/>
    </xf>
    <xf numFmtId="0" fontId="4" fillId="5" borderId="2" xfId="0" applyFont="1" applyFill="1" applyBorder="1" applyAlignment="1" applyProtection="1">
      <alignment vertical="center" wrapText="1"/>
      <protection locked="0"/>
    </xf>
    <xf numFmtId="0" fontId="4" fillId="5" borderId="2" xfId="0" applyFont="1" applyFill="1" applyBorder="1" applyAlignment="1" applyProtection="1">
      <alignment horizontal="center" vertical="center"/>
      <protection locked="0"/>
    </xf>
    <xf numFmtId="164" fontId="4" fillId="5" borderId="2" xfId="0" applyNumberFormat="1" applyFont="1" applyFill="1" applyBorder="1" applyAlignment="1" applyProtection="1">
      <alignment horizontal="center" vertical="center"/>
      <protection locked="0"/>
    </xf>
    <xf numFmtId="1" fontId="4" fillId="5" borderId="2" xfId="0" applyNumberFormat="1" applyFont="1" applyFill="1" applyBorder="1" applyAlignment="1" applyProtection="1">
      <alignment horizontal="center" vertical="center" wrapText="1"/>
      <protection locked="0"/>
    </xf>
    <xf numFmtId="0" fontId="0" fillId="5" borderId="2" xfId="0" applyFill="1" applyBorder="1" applyAlignment="1" applyProtection="1">
      <alignment horizontal="center" vertical="center"/>
      <protection locked="0"/>
    </xf>
    <xf numFmtId="0" fontId="10" fillId="5" borderId="2" xfId="0" applyFont="1" applyFill="1" applyBorder="1" applyAlignment="1">
      <alignment horizontal="center" vertical="center"/>
    </xf>
    <xf numFmtId="0" fontId="8" fillId="5" borderId="2" xfId="0" applyFont="1" applyFill="1" applyBorder="1" applyAlignment="1">
      <alignment vertical="center" wrapText="1"/>
    </xf>
    <xf numFmtId="0" fontId="8" fillId="5" borderId="2" xfId="0" applyFont="1" applyFill="1" applyBorder="1" applyAlignment="1">
      <alignment horizontal="justify" vertical="center"/>
    </xf>
    <xf numFmtId="0" fontId="8" fillId="5" borderId="5" xfId="0" applyFont="1" applyFill="1" applyBorder="1" applyAlignment="1">
      <alignment horizontal="left" vertical="center" wrapText="1"/>
    </xf>
    <xf numFmtId="0" fontId="8" fillId="5" borderId="5" xfId="0" applyFont="1" applyFill="1" applyBorder="1" applyAlignment="1">
      <alignment horizontal="center" vertical="center" wrapText="1"/>
    </xf>
    <xf numFmtId="164" fontId="8" fillId="5" borderId="5" xfId="0" applyNumberFormat="1" applyFont="1" applyFill="1" applyBorder="1" applyAlignment="1" applyProtection="1">
      <alignment horizontal="center" vertical="center" wrapText="1"/>
      <protection locked="0"/>
    </xf>
    <xf numFmtId="1" fontId="8" fillId="5" borderId="5" xfId="0" applyNumberFormat="1" applyFont="1" applyFill="1" applyBorder="1" applyAlignment="1" applyProtection="1">
      <alignment horizontal="center" vertical="center" wrapText="1"/>
      <protection locked="0"/>
    </xf>
    <xf numFmtId="0" fontId="0" fillId="5" borderId="6" xfId="0" applyFont="1" applyFill="1" applyBorder="1" applyAlignment="1">
      <alignment horizontal="center" vertical="center" wrapText="1"/>
    </xf>
    <xf numFmtId="0" fontId="5" fillId="7" borderId="2" xfId="0" applyFont="1" applyFill="1" applyBorder="1" applyAlignment="1">
      <alignment horizontal="center" vertical="center"/>
    </xf>
    <xf numFmtId="0" fontId="13" fillId="7" borderId="2" xfId="0" applyFont="1" applyFill="1" applyBorder="1" applyAlignment="1">
      <alignment vertical="center" wrapText="1"/>
    </xf>
    <xf numFmtId="0" fontId="4" fillId="7" borderId="2" xfId="0" applyFont="1" applyFill="1" applyBorder="1" applyAlignment="1">
      <alignment horizontal="justify" vertical="center"/>
    </xf>
    <xf numFmtId="0" fontId="4" fillId="7" borderId="2"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4" fillId="7" borderId="2" xfId="0" applyFont="1" applyFill="1" applyBorder="1" applyAlignment="1" applyProtection="1">
      <alignment horizontal="center" vertical="center"/>
      <protection locked="0"/>
    </xf>
    <xf numFmtId="164" fontId="4" fillId="7" borderId="2" xfId="0" applyNumberFormat="1" applyFont="1" applyFill="1" applyBorder="1" applyAlignment="1" applyProtection="1">
      <alignment vertical="center"/>
      <protection locked="0"/>
    </xf>
    <xf numFmtId="1" fontId="4" fillId="7" borderId="2" xfId="0" applyNumberFormat="1" applyFont="1" applyFill="1" applyBorder="1" applyAlignment="1" applyProtection="1">
      <alignment horizontal="center" vertical="center" wrapText="1"/>
      <protection locked="0"/>
    </xf>
    <xf numFmtId="0" fontId="4" fillId="7" borderId="2" xfId="0" applyFont="1" applyFill="1" applyBorder="1" applyAlignment="1">
      <alignment vertical="center" wrapText="1"/>
    </xf>
    <xf numFmtId="14" fontId="4" fillId="7" borderId="2" xfId="0" applyNumberFormat="1" applyFont="1" applyFill="1" applyBorder="1" applyAlignment="1" applyProtection="1">
      <alignment vertical="center"/>
      <protection locked="0"/>
    </xf>
    <xf numFmtId="0" fontId="5" fillId="7" borderId="2" xfId="0" applyFont="1" applyFill="1" applyBorder="1" applyAlignment="1" applyProtection="1">
      <alignment horizontal="center" vertical="center"/>
      <protection locked="0"/>
    </xf>
    <xf numFmtId="0" fontId="4" fillId="7" borderId="2" xfId="0" applyFont="1" applyFill="1" applyBorder="1" applyAlignment="1" applyProtection="1">
      <alignment vertical="top" wrapText="1"/>
      <protection locked="0"/>
    </xf>
    <xf numFmtId="14" fontId="4" fillId="7" borderId="3" xfId="0" applyNumberFormat="1" applyFont="1" applyFill="1" applyBorder="1" applyAlignment="1">
      <alignment vertical="center"/>
    </xf>
    <xf numFmtId="0" fontId="6" fillId="7" borderId="2" xfId="0" applyFont="1" applyFill="1" applyBorder="1" applyAlignment="1" applyProtection="1">
      <alignment vertical="center" wrapText="1"/>
      <protection locked="0"/>
    </xf>
    <xf numFmtId="14" fontId="4" fillId="7" borderId="3" xfId="0" applyNumberFormat="1" applyFont="1" applyFill="1" applyBorder="1" applyAlignment="1">
      <alignment horizontal="center" vertical="center"/>
    </xf>
    <xf numFmtId="164" fontId="4" fillId="7" borderId="2" xfId="0" applyNumberFormat="1" applyFont="1" applyFill="1" applyBorder="1" applyAlignment="1" applyProtection="1">
      <alignment horizontal="center" vertical="center"/>
      <protection locked="0"/>
    </xf>
    <xf numFmtId="0" fontId="8" fillId="5" borderId="2"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5" borderId="6" xfId="0" applyFont="1" applyFill="1" applyBorder="1" applyAlignment="1">
      <alignment vertical="top" wrapText="1"/>
    </xf>
    <xf numFmtId="0" fontId="4" fillId="6" borderId="2" xfId="0" applyFont="1" applyFill="1" applyBorder="1" applyAlignment="1" applyProtection="1">
      <alignment horizontal="center" vertical="center" wrapText="1"/>
      <protection locked="0"/>
    </xf>
    <xf numFmtId="0" fontId="0" fillId="7" borderId="2" xfId="0" applyFill="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12" fillId="7" borderId="2" xfId="0"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7" fillId="5" borderId="2" xfId="0" applyFon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IV351004"/>
  <sheetViews>
    <sheetView tabSelected="1" topLeftCell="J17" workbookViewId="0">
      <selection activeCell="M17" sqref="M17"/>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5.85546875" customWidth="1"/>
    <col min="10" max="10" width="37.85546875" customWidth="1"/>
    <col min="11" max="11" width="24.5703125" customWidth="1"/>
    <col min="12" max="12" width="28.5703125" customWidth="1"/>
    <col min="13" max="13" width="27.28515625" customWidth="1"/>
    <col min="14" max="14" width="25" customWidth="1"/>
    <col min="15" max="15" width="35.8554687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372</v>
      </c>
    </row>
    <row r="5" spans="1:15" x14ac:dyDescent="0.25">
      <c r="B5" s="1" t="s">
        <v>6</v>
      </c>
      <c r="C5" s="2">
        <v>44012</v>
      </c>
    </row>
    <row r="6" spans="1:15" x14ac:dyDescent="0.25">
      <c r="B6" s="1" t="s">
        <v>7</v>
      </c>
      <c r="C6" s="1">
        <v>6</v>
      </c>
      <c r="D6" s="1" t="s">
        <v>8</v>
      </c>
    </row>
    <row r="8" spans="1:15" x14ac:dyDescent="0.25">
      <c r="A8" s="1" t="s">
        <v>9</v>
      </c>
      <c r="B8" s="62" t="s">
        <v>10</v>
      </c>
      <c r="C8" s="63"/>
      <c r="D8" s="63"/>
      <c r="E8" s="63"/>
      <c r="F8" s="63"/>
      <c r="G8" s="63"/>
      <c r="H8" s="63"/>
      <c r="I8" s="63"/>
      <c r="J8" s="63"/>
      <c r="K8" s="63"/>
      <c r="L8" s="63"/>
      <c r="M8" s="63"/>
      <c r="N8" s="63"/>
      <c r="O8" s="63"/>
    </row>
    <row r="9" spans="1:15" x14ac:dyDescent="0.25">
      <c r="C9" s="1">
        <v>4</v>
      </c>
      <c r="D9" s="1">
        <v>8</v>
      </c>
      <c r="E9" s="1">
        <v>12</v>
      </c>
      <c r="F9" s="1">
        <v>16</v>
      </c>
      <c r="G9" s="1">
        <v>20</v>
      </c>
      <c r="H9" s="1">
        <v>24</v>
      </c>
      <c r="I9" s="1">
        <v>28</v>
      </c>
      <c r="J9" s="1">
        <v>31</v>
      </c>
      <c r="K9" s="1">
        <v>32</v>
      </c>
      <c r="L9" s="1">
        <v>36</v>
      </c>
      <c r="M9" s="1">
        <v>40</v>
      </c>
      <c r="N9" s="1">
        <v>44</v>
      </c>
      <c r="O9" s="1">
        <v>48</v>
      </c>
    </row>
    <row r="10" spans="1:15" ht="30.75" thickBot="1" x14ac:dyDescent="0.3">
      <c r="C10" s="1" t="s">
        <v>11</v>
      </c>
      <c r="D10" s="1" t="s">
        <v>12</v>
      </c>
      <c r="E10" s="1" t="s">
        <v>13</v>
      </c>
      <c r="F10" s="1" t="s">
        <v>14</v>
      </c>
      <c r="G10" s="1" t="s">
        <v>15</v>
      </c>
      <c r="H10" s="1" t="s">
        <v>16</v>
      </c>
      <c r="I10" s="1" t="s">
        <v>17</v>
      </c>
      <c r="J10" s="60" t="s">
        <v>18</v>
      </c>
      <c r="K10" s="60" t="s">
        <v>19</v>
      </c>
      <c r="L10" s="60" t="s">
        <v>20</v>
      </c>
      <c r="M10" s="60" t="s">
        <v>21</v>
      </c>
      <c r="N10" s="60" t="s">
        <v>22</v>
      </c>
      <c r="O10" s="1" t="s">
        <v>23</v>
      </c>
    </row>
    <row r="11" spans="1:15" ht="214.5" thickBot="1" x14ac:dyDescent="0.3">
      <c r="A11" s="3">
        <v>1</v>
      </c>
      <c r="B11" s="4" t="s">
        <v>24</v>
      </c>
      <c r="C11" s="5" t="s">
        <v>26</v>
      </c>
      <c r="D11" s="6">
        <v>1</v>
      </c>
      <c r="E11" s="7" t="s">
        <v>27</v>
      </c>
      <c r="F11" s="8" t="s">
        <v>28</v>
      </c>
      <c r="G11" s="8" t="s">
        <v>29</v>
      </c>
      <c r="H11" s="9" t="s">
        <v>30</v>
      </c>
      <c r="I11" s="8" t="s">
        <v>31</v>
      </c>
      <c r="J11" s="10">
        <v>1</v>
      </c>
      <c r="K11" s="11">
        <v>44012</v>
      </c>
      <c r="L11" s="11">
        <v>44196</v>
      </c>
      <c r="M11" s="12">
        <f t="shared" ref="M11:M27" si="0">(DAYS360(K11,L11))/7</f>
        <v>25.714285714285715</v>
      </c>
      <c r="N11" s="27">
        <v>100</v>
      </c>
      <c r="O11" s="55" t="s">
        <v>105</v>
      </c>
    </row>
    <row r="12" spans="1:15" ht="243" thickBot="1" x14ac:dyDescent="0.3">
      <c r="A12" s="3">
        <v>2</v>
      </c>
      <c r="B12" s="4" t="s">
        <v>32</v>
      </c>
      <c r="C12" s="5" t="s">
        <v>26</v>
      </c>
      <c r="D12" s="6">
        <v>2</v>
      </c>
      <c r="E12" s="13" t="s">
        <v>33</v>
      </c>
      <c r="F12" s="13" t="s">
        <v>34</v>
      </c>
      <c r="G12" s="8" t="s">
        <v>35</v>
      </c>
      <c r="H12" s="9" t="s">
        <v>36</v>
      </c>
      <c r="I12" s="9" t="s">
        <v>37</v>
      </c>
      <c r="J12" s="14">
        <v>100</v>
      </c>
      <c r="K12" s="11">
        <v>44012</v>
      </c>
      <c r="L12" s="11">
        <v>44196</v>
      </c>
      <c r="M12" s="12">
        <f t="shared" si="0"/>
        <v>25.714285714285715</v>
      </c>
      <c r="N12" s="27">
        <v>100</v>
      </c>
      <c r="O12" s="55" t="s">
        <v>106</v>
      </c>
    </row>
    <row r="13" spans="1:15" ht="259.5" thickBot="1" x14ac:dyDescent="0.3">
      <c r="A13" s="3">
        <v>3</v>
      </c>
      <c r="B13" s="4" t="s">
        <v>38</v>
      </c>
      <c r="C13" s="5" t="s">
        <v>26</v>
      </c>
      <c r="D13" s="6">
        <v>3</v>
      </c>
      <c r="E13" s="15" t="s">
        <v>39</v>
      </c>
      <c r="F13" s="13" t="s">
        <v>40</v>
      </c>
      <c r="G13" s="8" t="s">
        <v>41</v>
      </c>
      <c r="H13" s="9" t="s">
        <v>42</v>
      </c>
      <c r="I13" s="9" t="s">
        <v>43</v>
      </c>
      <c r="J13" s="14">
        <v>100</v>
      </c>
      <c r="K13" s="11">
        <v>44012</v>
      </c>
      <c r="L13" s="11">
        <v>44196</v>
      </c>
      <c r="M13" s="12">
        <f t="shared" si="0"/>
        <v>25.714285714285715</v>
      </c>
      <c r="N13" s="27">
        <v>100</v>
      </c>
      <c r="O13" s="55" t="s">
        <v>104</v>
      </c>
    </row>
    <row r="14" spans="1:15" ht="409.6" thickBot="1" x14ac:dyDescent="0.3">
      <c r="A14" s="3">
        <v>4</v>
      </c>
      <c r="B14" s="4" t="s">
        <v>44</v>
      </c>
      <c r="C14" s="5" t="s">
        <v>26</v>
      </c>
      <c r="D14" s="6">
        <v>4</v>
      </c>
      <c r="E14" s="15" t="s">
        <v>45</v>
      </c>
      <c r="F14" s="13" t="s">
        <v>46</v>
      </c>
      <c r="G14" s="9" t="s">
        <v>47</v>
      </c>
      <c r="H14" s="9" t="s">
        <v>48</v>
      </c>
      <c r="I14" s="16" t="s">
        <v>49</v>
      </c>
      <c r="J14" s="14">
        <v>100</v>
      </c>
      <c r="K14" s="17">
        <v>44013</v>
      </c>
      <c r="L14" s="18">
        <v>44196</v>
      </c>
      <c r="M14" s="19">
        <f t="shared" si="0"/>
        <v>25.714285714285715</v>
      </c>
      <c r="N14" s="58">
        <v>100</v>
      </c>
      <c r="O14" s="64" t="s">
        <v>112</v>
      </c>
    </row>
    <row r="15" spans="1:15" ht="347.25" thickBot="1" x14ac:dyDescent="0.3">
      <c r="A15" s="3">
        <v>5</v>
      </c>
      <c r="B15" s="4" t="s">
        <v>50</v>
      </c>
      <c r="C15" s="5" t="s">
        <v>26</v>
      </c>
      <c r="D15" s="6">
        <v>5</v>
      </c>
      <c r="E15" s="20" t="s">
        <v>51</v>
      </c>
      <c r="F15" s="20" t="s">
        <v>52</v>
      </c>
      <c r="G15" s="8" t="s">
        <v>53</v>
      </c>
      <c r="H15" s="8" t="s">
        <v>54</v>
      </c>
      <c r="I15" s="21" t="s">
        <v>55</v>
      </c>
      <c r="J15" s="14">
        <v>100</v>
      </c>
      <c r="K15" s="22">
        <v>44021</v>
      </c>
      <c r="L15" s="23">
        <v>44196</v>
      </c>
      <c r="M15" s="12">
        <f>(DAYS360(K15,L15))/7</f>
        <v>24.571428571428573</v>
      </c>
      <c r="N15" s="27">
        <v>80</v>
      </c>
      <c r="O15" s="64" t="s">
        <v>109</v>
      </c>
    </row>
    <row r="16" spans="1:15" ht="274.5" thickBot="1" x14ac:dyDescent="0.3">
      <c r="A16" s="3">
        <v>6</v>
      </c>
      <c r="B16" s="4" t="s">
        <v>56</v>
      </c>
      <c r="C16" s="5" t="s">
        <v>26</v>
      </c>
      <c r="D16" s="6">
        <v>6</v>
      </c>
      <c r="E16" s="20" t="s">
        <v>57</v>
      </c>
      <c r="F16" s="24" t="s">
        <v>58</v>
      </c>
      <c r="G16" s="8" t="s">
        <v>59</v>
      </c>
      <c r="H16" s="8" t="s">
        <v>54</v>
      </c>
      <c r="I16" s="21" t="s">
        <v>55</v>
      </c>
      <c r="J16" s="14">
        <v>100</v>
      </c>
      <c r="K16" s="22">
        <v>44021</v>
      </c>
      <c r="L16" s="23">
        <v>44196</v>
      </c>
      <c r="M16" s="12">
        <f t="shared" si="0"/>
        <v>24.571428571428573</v>
      </c>
      <c r="N16" s="27">
        <v>80</v>
      </c>
      <c r="O16" s="64" t="s">
        <v>110</v>
      </c>
    </row>
    <row r="17" spans="1:15" ht="300" thickBot="1" x14ac:dyDescent="0.3">
      <c r="A17" s="3">
        <v>7</v>
      </c>
      <c r="B17" s="4" t="s">
        <v>60</v>
      </c>
      <c r="C17" s="5" t="s">
        <v>26</v>
      </c>
      <c r="D17" s="6">
        <v>7</v>
      </c>
      <c r="E17" s="15" t="s">
        <v>61</v>
      </c>
      <c r="F17" s="24" t="s">
        <v>62</v>
      </c>
      <c r="G17" s="8" t="s">
        <v>59</v>
      </c>
      <c r="H17" s="8" t="s">
        <v>54</v>
      </c>
      <c r="I17" s="21" t="s">
        <v>55</v>
      </c>
      <c r="J17" s="14">
        <v>100</v>
      </c>
      <c r="K17" s="22">
        <v>44021</v>
      </c>
      <c r="L17" s="23">
        <v>44196</v>
      </c>
      <c r="M17" s="12">
        <f t="shared" si="0"/>
        <v>24.571428571428573</v>
      </c>
      <c r="N17" s="27">
        <v>80</v>
      </c>
      <c r="O17" s="64" t="s">
        <v>113</v>
      </c>
    </row>
    <row r="18" spans="1:15" ht="187.5" thickBot="1" x14ac:dyDescent="0.3">
      <c r="A18" s="3">
        <v>8</v>
      </c>
      <c r="B18" s="4" t="s">
        <v>63</v>
      </c>
      <c r="C18" s="5" t="s">
        <v>26</v>
      </c>
      <c r="D18" s="25">
        <v>18</v>
      </c>
      <c r="E18" s="26" t="s">
        <v>64</v>
      </c>
      <c r="F18" s="26" t="s">
        <v>65</v>
      </c>
      <c r="G18" s="26" t="s">
        <v>66</v>
      </c>
      <c r="H18" s="26" t="s">
        <v>67</v>
      </c>
      <c r="I18" s="27" t="s">
        <v>68</v>
      </c>
      <c r="J18" s="27">
        <v>2</v>
      </c>
      <c r="K18" s="28">
        <v>43647</v>
      </c>
      <c r="L18" s="28">
        <v>44012</v>
      </c>
      <c r="M18" s="29">
        <f t="shared" si="0"/>
        <v>51.285714285714285</v>
      </c>
      <c r="N18" s="30">
        <v>2</v>
      </c>
      <c r="O18" s="26" t="s">
        <v>107</v>
      </c>
    </row>
    <row r="19" spans="1:15" ht="371.25" thickBot="1" x14ac:dyDescent="0.3">
      <c r="A19" s="3">
        <v>9</v>
      </c>
      <c r="B19" s="4" t="s">
        <v>69</v>
      </c>
      <c r="C19" s="5" t="s">
        <v>26</v>
      </c>
      <c r="D19" s="31">
        <v>31</v>
      </c>
      <c r="E19" s="32" t="s">
        <v>70</v>
      </c>
      <c r="F19" s="33" t="s">
        <v>71</v>
      </c>
      <c r="G19" s="34" t="s">
        <v>72</v>
      </c>
      <c r="H19" s="34" t="s">
        <v>73</v>
      </c>
      <c r="I19" s="34" t="s">
        <v>74</v>
      </c>
      <c r="J19" s="35">
        <v>4</v>
      </c>
      <c r="K19" s="36">
        <v>43290</v>
      </c>
      <c r="L19" s="36">
        <v>44011</v>
      </c>
      <c r="M19" s="37">
        <f t="shared" si="0"/>
        <v>101.42857142857143</v>
      </c>
      <c r="N19" s="38">
        <v>4</v>
      </c>
      <c r="O19" s="57" t="s">
        <v>108</v>
      </c>
    </row>
    <row r="20" spans="1:15" ht="409.6" thickBot="1" x14ac:dyDescent="0.3">
      <c r="A20" s="3">
        <v>10</v>
      </c>
      <c r="B20" s="4" t="s">
        <v>75</v>
      </c>
      <c r="C20" s="5" t="s">
        <v>26</v>
      </c>
      <c r="D20" s="39">
        <v>13</v>
      </c>
      <c r="E20" s="40" t="s">
        <v>76</v>
      </c>
      <c r="F20" s="41" t="s">
        <v>77</v>
      </c>
      <c r="G20" s="42" t="s">
        <v>41</v>
      </c>
      <c r="H20" s="43" t="s">
        <v>42</v>
      </c>
      <c r="I20" s="43" t="s">
        <v>43</v>
      </c>
      <c r="J20" s="44">
        <v>100</v>
      </c>
      <c r="K20" s="45">
        <v>44012</v>
      </c>
      <c r="L20" s="45">
        <v>44196</v>
      </c>
      <c r="M20" s="46">
        <f t="shared" si="0"/>
        <v>25.714285714285715</v>
      </c>
      <c r="N20" s="61">
        <v>100</v>
      </c>
      <c r="O20" s="56" t="s">
        <v>104</v>
      </c>
    </row>
    <row r="21" spans="1:15" ht="409.6" thickBot="1" x14ac:dyDescent="0.3">
      <c r="A21" s="3">
        <v>11</v>
      </c>
      <c r="B21" s="4" t="s">
        <v>78</v>
      </c>
      <c r="C21" s="5" t="s">
        <v>26</v>
      </c>
      <c r="D21" s="39">
        <v>25</v>
      </c>
      <c r="E21" s="47" t="s">
        <v>79</v>
      </c>
      <c r="F21" s="47" t="s">
        <v>80</v>
      </c>
      <c r="G21" s="42" t="s">
        <v>81</v>
      </c>
      <c r="H21" s="42" t="s">
        <v>82</v>
      </c>
      <c r="I21" s="42" t="s">
        <v>83</v>
      </c>
      <c r="J21" s="44">
        <v>100</v>
      </c>
      <c r="K21" s="48">
        <v>44044</v>
      </c>
      <c r="L21" s="48">
        <v>44196</v>
      </c>
      <c r="M21" s="46">
        <f t="shared" si="0"/>
        <v>21.428571428571427</v>
      </c>
      <c r="N21" s="59">
        <v>100</v>
      </c>
      <c r="O21" s="56" t="s">
        <v>111</v>
      </c>
    </row>
    <row r="22" spans="1:15" ht="228.75" thickBot="1" x14ac:dyDescent="0.3">
      <c r="A22" s="3">
        <v>12</v>
      </c>
      <c r="B22" s="4" t="s">
        <v>84</v>
      </c>
      <c r="C22" s="5" t="s">
        <v>26</v>
      </c>
      <c r="D22" s="49">
        <v>11</v>
      </c>
      <c r="E22" s="42" t="s">
        <v>85</v>
      </c>
      <c r="F22" s="42" t="s">
        <v>86</v>
      </c>
      <c r="G22" s="42" t="s">
        <v>41</v>
      </c>
      <c r="H22" s="43" t="s">
        <v>42</v>
      </c>
      <c r="I22" s="43" t="s">
        <v>43</v>
      </c>
      <c r="J22" s="44">
        <v>100</v>
      </c>
      <c r="K22" s="45">
        <v>44012</v>
      </c>
      <c r="L22" s="45">
        <v>44196</v>
      </c>
      <c r="M22" s="46">
        <f t="shared" si="0"/>
        <v>25.714285714285715</v>
      </c>
      <c r="N22" s="59">
        <v>100</v>
      </c>
      <c r="O22" s="56" t="s">
        <v>104</v>
      </c>
    </row>
    <row r="23" spans="1:15" ht="387" thickBot="1" x14ac:dyDescent="0.3">
      <c r="A23" s="3">
        <v>13</v>
      </c>
      <c r="B23" s="4" t="s">
        <v>87</v>
      </c>
      <c r="C23" s="5" t="s">
        <v>26</v>
      </c>
      <c r="D23" s="49">
        <v>21</v>
      </c>
      <c r="E23" s="50" t="s">
        <v>88</v>
      </c>
      <c r="F23" s="42" t="s">
        <v>89</v>
      </c>
      <c r="G23" s="42" t="s">
        <v>90</v>
      </c>
      <c r="H23" s="42" t="s">
        <v>91</v>
      </c>
      <c r="I23" s="42" t="s">
        <v>55</v>
      </c>
      <c r="J23" s="44">
        <v>100</v>
      </c>
      <c r="K23" s="51">
        <v>44021</v>
      </c>
      <c r="L23" s="51">
        <v>44196</v>
      </c>
      <c r="M23" s="46">
        <f t="shared" si="0"/>
        <v>24.571428571428573</v>
      </c>
      <c r="N23" s="59">
        <v>100</v>
      </c>
      <c r="O23" s="43" t="s">
        <v>112</v>
      </c>
    </row>
    <row r="24" spans="1:15" ht="409.6" thickBot="1" x14ac:dyDescent="0.3">
      <c r="A24" s="3">
        <v>14</v>
      </c>
      <c r="B24" s="4" t="s">
        <v>92</v>
      </c>
      <c r="C24" s="5" t="s">
        <v>26</v>
      </c>
      <c r="D24" s="49">
        <v>24</v>
      </c>
      <c r="E24" s="52" t="s">
        <v>93</v>
      </c>
      <c r="F24" s="42" t="s">
        <v>94</v>
      </c>
      <c r="G24" s="42" t="s">
        <v>59</v>
      </c>
      <c r="H24" s="42" t="s">
        <v>54</v>
      </c>
      <c r="I24" s="42" t="s">
        <v>55</v>
      </c>
      <c r="J24" s="44">
        <v>100</v>
      </c>
      <c r="K24" s="53">
        <v>44021</v>
      </c>
      <c r="L24" s="54">
        <v>44196</v>
      </c>
      <c r="M24" s="46">
        <f t="shared" si="0"/>
        <v>24.571428571428573</v>
      </c>
      <c r="N24" s="59">
        <v>80</v>
      </c>
      <c r="O24" s="43" t="s">
        <v>113</v>
      </c>
    </row>
    <row r="25" spans="1:15" ht="287.25" thickBot="1" x14ac:dyDescent="0.3">
      <c r="A25" s="3">
        <v>15</v>
      </c>
      <c r="B25" s="4" t="s">
        <v>95</v>
      </c>
      <c r="C25" s="5" t="s">
        <v>26</v>
      </c>
      <c r="D25" s="49">
        <v>26</v>
      </c>
      <c r="E25" s="42" t="s">
        <v>96</v>
      </c>
      <c r="F25" s="42" t="s">
        <v>97</v>
      </c>
      <c r="G25" s="42" t="s">
        <v>59</v>
      </c>
      <c r="H25" s="42" t="s">
        <v>54</v>
      </c>
      <c r="I25" s="42" t="s">
        <v>55</v>
      </c>
      <c r="J25" s="44">
        <v>100</v>
      </c>
      <c r="K25" s="53">
        <v>44021</v>
      </c>
      <c r="L25" s="54">
        <v>44196</v>
      </c>
      <c r="M25" s="46">
        <f t="shared" si="0"/>
        <v>24.571428571428573</v>
      </c>
      <c r="N25" s="59">
        <v>80</v>
      </c>
      <c r="O25" s="43" t="s">
        <v>113</v>
      </c>
    </row>
    <row r="26" spans="1:15" ht="301.5" thickBot="1" x14ac:dyDescent="0.3">
      <c r="A26" s="3">
        <v>16</v>
      </c>
      <c r="B26" s="4" t="s">
        <v>98</v>
      </c>
      <c r="C26" s="5" t="s">
        <v>26</v>
      </c>
      <c r="D26" s="49">
        <v>27</v>
      </c>
      <c r="E26" s="42" t="s">
        <v>99</v>
      </c>
      <c r="F26" s="42" t="s">
        <v>100</v>
      </c>
      <c r="G26" s="42" t="s">
        <v>59</v>
      </c>
      <c r="H26" s="42" t="s">
        <v>54</v>
      </c>
      <c r="I26" s="42" t="s">
        <v>55</v>
      </c>
      <c r="J26" s="44">
        <v>100</v>
      </c>
      <c r="K26" s="53">
        <v>44021</v>
      </c>
      <c r="L26" s="54">
        <v>44196</v>
      </c>
      <c r="M26" s="46">
        <f t="shared" si="0"/>
        <v>24.571428571428573</v>
      </c>
      <c r="N26" s="59">
        <v>80</v>
      </c>
      <c r="O26" s="43" t="s">
        <v>113</v>
      </c>
    </row>
    <row r="27" spans="1:15" ht="230.25" thickBot="1" x14ac:dyDescent="0.3">
      <c r="A27" s="3">
        <v>17</v>
      </c>
      <c r="B27" s="4" t="s">
        <v>101</v>
      </c>
      <c r="C27" s="5" t="s">
        <v>26</v>
      </c>
      <c r="D27" s="49">
        <v>28</v>
      </c>
      <c r="E27" s="42" t="s">
        <v>102</v>
      </c>
      <c r="F27" s="42" t="s">
        <v>103</v>
      </c>
      <c r="G27" s="42" t="s">
        <v>59</v>
      </c>
      <c r="H27" s="42" t="s">
        <v>54</v>
      </c>
      <c r="I27" s="42" t="s">
        <v>55</v>
      </c>
      <c r="J27" s="44">
        <v>100</v>
      </c>
      <c r="K27" s="53">
        <v>44021</v>
      </c>
      <c r="L27" s="54">
        <v>44196</v>
      </c>
      <c r="M27" s="46">
        <f t="shared" si="0"/>
        <v>24.571428571428573</v>
      </c>
      <c r="N27" s="59">
        <v>80</v>
      </c>
      <c r="O27" s="43" t="s">
        <v>113</v>
      </c>
    </row>
    <row r="351003" spans="1:1" x14ac:dyDescent="0.25">
      <c r="A351003" t="s">
        <v>25</v>
      </c>
    </row>
    <row r="351004" spans="1:1" x14ac:dyDescent="0.25">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D22:D27">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8 F22:F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G20 G22:G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H20 H22:H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I20:I2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J20:J2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K18 K20 K2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L15:L18 L20 L22 L24:L2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O20:O27">
      <formula1>0</formula1>
      <formula2>390</formula2>
    </dataValidation>
  </dataValidations>
  <pageMargins left="0.7" right="0.7" top="0.75" bottom="0.75" header="0.3" footer="0.3"/>
  <pageSetup orientation="portrait"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cp:lastModifiedBy>
  <dcterms:created xsi:type="dcterms:W3CDTF">2021-01-13T00:57:48Z</dcterms:created>
  <dcterms:modified xsi:type="dcterms:W3CDTF">2021-06-29T17:46:50Z</dcterms:modified>
</cp:coreProperties>
</file>